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Финансист\ОТЧЕТЫ\Годовой отчет (КСП)\Годовой отчет за 2025 год (для КСП)\8. Решение годового отчета за 2025\"/>
    </mc:Choice>
  </mc:AlternateContent>
  <xr:revisionPtr revIDLastSave="0" documentId="13_ncr:1_{B83E1D18-E193-45D0-91F0-2FB3E9617854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Доходы" sheetId="1" r:id="rId1"/>
  </sheets>
  <definedNames>
    <definedName name="_xlnm.Print_Area" localSheetId="0">Доходы!$A$14:$F$57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1" l="1"/>
  <c r="E41" i="1"/>
  <c r="D41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7" i="1"/>
  <c r="F38" i="1"/>
  <c r="F39" i="1"/>
  <c r="F40" i="1"/>
  <c r="F42" i="1"/>
  <c r="F43" i="1"/>
  <c r="F44" i="1"/>
  <c r="F45" i="1"/>
  <c r="F46" i="1"/>
  <c r="F47" i="1"/>
  <c r="F49" i="1"/>
  <c r="F50" i="1"/>
  <c r="F51" i="1"/>
  <c r="F52" i="1"/>
  <c r="F53" i="1"/>
  <c r="F41" i="1" l="1"/>
  <c r="E22" i="1" l="1"/>
  <c r="D22" i="1"/>
  <c r="F22" i="1" l="1"/>
</calcChain>
</file>

<file path=xl/sharedStrings.xml><?xml version="1.0" encoding="utf-8"?>
<sst xmlns="http://schemas.openxmlformats.org/spreadsheetml/2006/main" count="118" uniqueCount="84">
  <si>
    <t>992</t>
  </si>
  <si>
    <t>Наименование показателя</t>
  </si>
  <si>
    <t>1</t>
  </si>
  <si>
    <t>2</t>
  </si>
  <si>
    <t>4</t>
  </si>
  <si>
    <t>5</t>
  </si>
  <si>
    <t>6</t>
  </si>
  <si>
    <t>Доходы бюджета - всего</t>
  </si>
  <si>
    <t>Х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</si>
  <si>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</si>
  <si>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</si>
  <si>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рублей)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</si>
  <si>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рублей)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</si>
  <si>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</si>
  <si>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</si>
  <si>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</si>
  <si>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</si>
  <si>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</si>
  <si>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</si>
  <si>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</si>
  <si>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</si>
  <si>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</si>
  <si>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</si>
  <si>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Единый сельскохозяйственный налог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</si>
  <si>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</t>
  </si>
  <si>
    <t>Земельный налог с организаций, обладающих земельным участком, расположенным в границах городских поселений</t>
  </si>
  <si>
    <t>Земельный налог с физических лиц, обладающих земельным участком, расположенным в границах городских поселений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</si>
  <si>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</si>
  <si>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городских поселений, и на землях или земельных участках, государственная собственность на которые не разграничена</t>
  </si>
  <si>
    <t>Прочие доходы от оказания платных услуг (работ) получателями средств бюджетов городских поселений</t>
  </si>
  <si>
    <t>Прочие доходы от компенсации затрат бюджетов городских поселений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</si>
  <si>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</si>
  <si>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городского поселения</t>
  </si>
  <si>
    <t>Невыясненные поступления, зачисляемые в бюджеты городских поселений</t>
  </si>
  <si>
    <t>Дотации бюджетам городских поселений на выравнивание бюджетной обеспеченности из бюджета субъекта Российской Федерации</t>
  </si>
  <si>
    <t>Прочие субсидии бюджетам городских поселений</t>
  </si>
  <si>
    <t>Субвенции бюджетам городских поселений на выполнение передаваемых полномочий субъектов Российской Федерации</t>
  </si>
  <si>
    <t>Субвенции бюджетам городских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</si>
  <si>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Прочие межбюджетные трансферты, передаваемые бюджетам городских поселений</t>
  </si>
  <si>
    <t>Код классификации доходов бюджетов</t>
  </si>
  <si>
    <t>код главного администратора доходов бюджета</t>
  </si>
  <si>
    <t>код вида доходов бюджетов, код классификации операций сектора государственного управления, относящихся к доходам бюджетов</t>
  </si>
  <si>
    <t>Процент
исполнения</t>
  </si>
  <si>
    <t>Федеральная налоговая служба</t>
  </si>
  <si>
    <t>182</t>
  </si>
  <si>
    <t>10102010010000110</t>
  </si>
  <si>
    <t>10102020010000110</t>
  </si>
  <si>
    <t>10102021010000110</t>
  </si>
  <si>
    <t>10102022010000110</t>
  </si>
  <si>
    <t>10102030010000110</t>
  </si>
  <si>
    <t>10102040010000110</t>
  </si>
  <si>
    <t>10102080010000110</t>
  </si>
  <si>
    <t>10102130010000110</t>
  </si>
  <si>
    <t>10102140010000110</t>
  </si>
  <si>
    <t>10102150010000110</t>
  </si>
  <si>
    <t>10302231010000110</t>
  </si>
  <si>
    <t>10302241010000110</t>
  </si>
  <si>
    <t>10302251010000110</t>
  </si>
  <si>
    <t>10302261010000110</t>
  </si>
  <si>
    <t>10503010010000110</t>
  </si>
  <si>
    <t>10601030130000110</t>
  </si>
  <si>
    <t>10606033130000110</t>
  </si>
  <si>
    <t>10606043130000110</t>
  </si>
  <si>
    <t>11105013130000120</t>
  </si>
  <si>
    <t>11109080130000120</t>
  </si>
  <si>
    <t>11301995130000130</t>
  </si>
  <si>
    <t>11302995130000130</t>
  </si>
  <si>
    <t>11406013130000430</t>
  </si>
  <si>
    <t>11607010130000140</t>
  </si>
  <si>
    <t>11701050130000180</t>
  </si>
  <si>
    <t>20215001130000150</t>
  </si>
  <si>
    <t>20229999130000150</t>
  </si>
  <si>
    <t>20230024130000150</t>
  </si>
  <si>
    <t>20235118130000150</t>
  </si>
  <si>
    <t>20249999130000150</t>
  </si>
  <si>
    <t>Администрация Красносельского городского поселения Гулькевичский района</t>
  </si>
  <si>
    <t>(тыс. руб.)</t>
  </si>
  <si>
    <t>Главный специалист администрации Красносельского городского поселения Гулькевичского района</t>
  </si>
  <si>
    <t>С.В.Смердова</t>
  </si>
  <si>
    <t>-</t>
  </si>
  <si>
    <t>Бюджетные назначения
на 2025 год</t>
  </si>
  <si>
    <t>Кассовое исполнение
за 2025 год</t>
  </si>
  <si>
    <t>Доходы бюджета Красносельского городского поселения Гулькевичского района
по кодам классификации доходов бюджета за 2025 год</t>
  </si>
  <si>
    <t xml:space="preserve">ПРИЛОЖЕНИЕ № 1
к решению Совета Красносельского городского поселения Гулькевичского района от 27.05.2026 г. № 97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</si>
</sst>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,"/>
    <numFmt numFmtId="165" formatCode="[&gt;=0.005]#,##0.0;[&lt;=-0.005]\-#,##0.0;#,##0.0"/>
  </numFmts>
  <fonts count="9" x14ac:knownFonts="1">
    <font>
      <sz val="11"/>
      <color indexed="8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Calibri"/>
      <family val="2"/>
      <charset val="204"/>
    </font>
    <font>
      <sz val="12"/>
      <color rgb="FF000000"/>
      <name val="Arial"/>
      <family val="2"/>
      <charset val="204"/>
    </font>
    <font>
      <sz val="12"/>
      <color indexed="8"/>
      <name val="Calibri"/>
      <family val="2"/>
      <scheme val="minor"/>
    </font>
    <font>
      <sz val="11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49" fontId="1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0" xfId="0" applyFont="1"/>
    <xf numFmtId="49" fontId="3" fillId="0" borderId="0" xfId="0" applyNumberFormat="1" applyFont="1"/>
    <xf numFmtId="0" fontId="4" fillId="0" borderId="0" xfId="0" applyFont="1"/>
    <xf numFmtId="49" fontId="4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0" xfId="0" applyFont="1"/>
    <xf numFmtId="49" fontId="5" fillId="0" borderId="0" xfId="0" applyNumberFormat="1" applyFont="1"/>
    <xf numFmtId="0" fontId="6" fillId="0" borderId="0" xfId="0" applyFont="1"/>
    <xf numFmtId="0" fontId="2" fillId="0" borderId="0" xfId="0" applyFon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wrapText="1"/>
    </xf>
    <xf numFmtId="0" fontId="5" fillId="0" borderId="0" xfId="0" applyFont="1" applyAlignment="1">
      <alignment horizontal="left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right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56"/>
  <sheetViews>
    <sheetView tabSelected="1" topLeftCell="A14" zoomScaleNormal="100" workbookViewId="0">
      <selection activeCell="D14" sqref="D14:F14"/>
    </sheetView>
  </sheetViews>
  <sheetFormatPr defaultRowHeight="15.6" x14ac:dyDescent="0.3"/>
  <cols>
    <col min="1" max="1" width="49.44140625" style="23" customWidth="1"/>
    <col min="2" max="2" width="13.6640625" style="10" customWidth="1"/>
    <col min="3" max="3" width="27" style="11" customWidth="1"/>
    <col min="4" max="4" width="12.5546875" style="10" customWidth="1"/>
    <col min="5" max="5" width="13.33203125" style="10" customWidth="1"/>
    <col min="6" max="6" width="13" style="10" customWidth="1"/>
  </cols>
  <sheetData>
    <row r="1" spans="1:6" ht="0" hidden="1" customHeight="1" x14ac:dyDescent="0.3">
      <c r="A1" s="18"/>
      <c r="B1" s="4"/>
      <c r="C1" s="5"/>
      <c r="D1" s="4"/>
      <c r="E1" s="4"/>
      <c r="F1" s="4"/>
    </row>
    <row r="2" spans="1:6" ht="0" hidden="1" customHeight="1" x14ac:dyDescent="0.3">
      <c r="A2" s="18"/>
      <c r="B2" s="4"/>
      <c r="C2" s="5"/>
      <c r="D2" s="4"/>
      <c r="E2" s="4"/>
      <c r="F2" s="4"/>
    </row>
    <row r="3" spans="1:6" ht="0" hidden="1" customHeight="1" x14ac:dyDescent="0.3">
      <c r="A3" s="18"/>
      <c r="B3" s="4"/>
      <c r="C3" s="5"/>
      <c r="D3" s="4"/>
      <c r="E3" s="4"/>
      <c r="F3" s="4"/>
    </row>
    <row r="4" spans="1:6" ht="0" hidden="1" customHeight="1" x14ac:dyDescent="0.3">
      <c r="A4" s="18"/>
      <c r="B4" s="4"/>
      <c r="C4" s="5"/>
      <c r="D4" s="4"/>
      <c r="E4" s="4"/>
      <c r="F4" s="4"/>
    </row>
    <row r="5" spans="1:6" ht="0" hidden="1" customHeight="1" x14ac:dyDescent="0.3">
      <c r="A5" s="18"/>
      <c r="B5" s="4"/>
      <c r="C5" s="5"/>
      <c r="D5" s="4"/>
      <c r="E5" s="4"/>
      <c r="F5" s="4"/>
    </row>
    <row r="6" spans="1:6" ht="0" hidden="1" customHeight="1" x14ac:dyDescent="0.3">
      <c r="A6" s="19"/>
      <c r="B6" s="6"/>
      <c r="C6" s="7"/>
      <c r="D6" s="6"/>
      <c r="E6" s="4"/>
      <c r="F6" s="4"/>
    </row>
    <row r="7" spans="1:6" ht="0" hidden="1" customHeight="1" x14ac:dyDescent="0.3">
      <c r="A7" s="18"/>
      <c r="B7" s="4"/>
      <c r="C7" s="5"/>
      <c r="D7" s="4"/>
      <c r="E7" s="4"/>
      <c r="F7" s="4"/>
    </row>
    <row r="8" spans="1:6" ht="0" hidden="1" customHeight="1" x14ac:dyDescent="0.3">
      <c r="A8" s="18"/>
      <c r="B8" s="4"/>
      <c r="C8" s="5"/>
      <c r="D8" s="4"/>
      <c r="E8" s="4"/>
      <c r="F8" s="4"/>
    </row>
    <row r="9" spans="1:6" ht="0" hidden="1" customHeight="1" x14ac:dyDescent="0.3">
      <c r="A9" s="18"/>
      <c r="B9" s="4"/>
      <c r="C9" s="5"/>
      <c r="D9" s="4"/>
      <c r="E9" s="6"/>
      <c r="F9" s="4"/>
    </row>
    <row r="10" spans="1:6" ht="0" hidden="1" customHeight="1" x14ac:dyDescent="0.3">
      <c r="A10" s="18"/>
      <c r="B10" s="4"/>
      <c r="C10" s="5"/>
      <c r="D10" s="4"/>
      <c r="E10" s="6"/>
      <c r="F10" s="4"/>
    </row>
    <row r="11" spans="1:6" ht="0" hidden="1" customHeight="1" x14ac:dyDescent="0.3">
      <c r="A11" s="18"/>
      <c r="B11" s="4"/>
      <c r="C11" s="5"/>
      <c r="D11" s="4"/>
      <c r="E11" s="4"/>
      <c r="F11" s="4"/>
    </row>
    <row r="12" spans="1:6" ht="0" hidden="1" customHeight="1" x14ac:dyDescent="0.3">
      <c r="A12" s="18"/>
      <c r="B12" s="4"/>
      <c r="C12" s="5"/>
      <c r="D12" s="4"/>
      <c r="E12" s="4"/>
      <c r="F12" s="4"/>
    </row>
    <row r="13" spans="1:6" ht="0" hidden="1" customHeight="1" x14ac:dyDescent="0.3">
      <c r="A13" s="18"/>
      <c r="B13" s="4"/>
      <c r="C13" s="5"/>
      <c r="D13" s="4"/>
      <c r="E13" s="4"/>
      <c r="F13" s="4"/>
    </row>
    <row r="14" spans="1:6" ht="99" customHeight="1" x14ac:dyDescent="0.3">
      <c r="A14" s="20"/>
      <c r="B14" s="12"/>
      <c r="C14" s="12"/>
      <c r="D14" s="25" t="s">
        <v>83</v>
      </c>
      <c r="E14" s="26"/>
      <c r="F14" s="26"/>
    </row>
    <row r="15" spans="1:6" ht="15.75" customHeight="1" x14ac:dyDescent="0.3">
      <c r="A15" s="28"/>
      <c r="B15" s="28"/>
      <c r="C15" s="28"/>
      <c r="D15" s="28"/>
      <c r="E15" s="28"/>
      <c r="F15" s="28"/>
    </row>
    <row r="16" spans="1:6" ht="55.5" customHeight="1" x14ac:dyDescent="0.3">
      <c r="A16" s="27" t="s">
        <v>82</v>
      </c>
      <c r="B16" s="27"/>
      <c r="C16" s="27"/>
      <c r="D16" s="27"/>
      <c r="E16" s="27"/>
      <c r="F16" s="27"/>
    </row>
    <row r="17" spans="1:6" x14ac:dyDescent="0.3">
      <c r="A17" s="19"/>
      <c r="B17" s="6"/>
      <c r="C17" s="7"/>
      <c r="D17" s="6"/>
      <c r="E17" s="6"/>
      <c r="F17" s="13" t="s">
        <v>76</v>
      </c>
    </row>
    <row r="18" spans="1:6" ht="15" customHeight="1" x14ac:dyDescent="0.3">
      <c r="A18" s="31" t="s">
        <v>1</v>
      </c>
      <c r="B18" s="31" t="s">
        <v>39</v>
      </c>
      <c r="C18" s="31"/>
      <c r="D18" s="31" t="s">
        <v>80</v>
      </c>
      <c r="E18" s="31" t="s">
        <v>81</v>
      </c>
      <c r="F18" s="31" t="s">
        <v>42</v>
      </c>
    </row>
    <row r="19" spans="1:6" ht="102" customHeight="1" x14ac:dyDescent="0.3">
      <c r="A19" s="31"/>
      <c r="B19" s="8" t="s">
        <v>40</v>
      </c>
      <c r="C19" s="3" t="s">
        <v>41</v>
      </c>
      <c r="D19" s="31"/>
      <c r="E19" s="31"/>
      <c r="F19" s="31"/>
    </row>
    <row r="20" spans="1:6" ht="15" customHeight="1" x14ac:dyDescent="0.3">
      <c r="A20" s="21" t="s">
        <v>2</v>
      </c>
      <c r="B20" s="8" t="s">
        <v>3</v>
      </c>
      <c r="C20" s="3">
        <v>3</v>
      </c>
      <c r="D20" s="8" t="s">
        <v>4</v>
      </c>
      <c r="E20" s="8" t="s">
        <v>5</v>
      </c>
      <c r="F20" s="9" t="s">
        <v>6</v>
      </c>
    </row>
    <row r="21" spans="1:6" ht="15" customHeight="1" x14ac:dyDescent="0.3">
      <c r="A21" s="22" t="s">
        <v>7</v>
      </c>
      <c r="B21" s="2" t="s">
        <v>8</v>
      </c>
      <c r="C21" s="2" t="s">
        <v>8</v>
      </c>
      <c r="D21" s="17">
        <v>54466300</v>
      </c>
      <c r="E21" s="17">
        <v>57056234.560000002</v>
      </c>
      <c r="F21" s="15">
        <f>E21/D21*100</f>
        <v>104.75511382267568</v>
      </c>
    </row>
    <row r="22" spans="1:6" ht="15" customHeight="1" x14ac:dyDescent="0.3">
      <c r="A22" s="1" t="s">
        <v>43</v>
      </c>
      <c r="B22" s="2" t="s">
        <v>44</v>
      </c>
      <c r="C22" s="2" t="s">
        <v>8</v>
      </c>
      <c r="D22" s="17">
        <f>SUM(D23:D40)</f>
        <v>36326000</v>
      </c>
      <c r="E22" s="17">
        <f>SUM(E23:E40)</f>
        <v>38985570.759999998</v>
      </c>
      <c r="F22" s="15">
        <f>E22/D22*100</f>
        <v>107.3213972361394</v>
      </c>
    </row>
    <row r="23" spans="1:6" s="16" customFormat="1" ht="296.39999999999998" x14ac:dyDescent="0.3">
      <c r="A23" s="21" t="s">
        <v>9</v>
      </c>
      <c r="B23" s="3" t="s">
        <v>44</v>
      </c>
      <c r="C23" s="3" t="s">
        <v>45</v>
      </c>
      <c r="D23" s="14">
        <v>24275800</v>
      </c>
      <c r="E23" s="14">
        <v>26594325.789999999</v>
      </c>
      <c r="F23" s="15">
        <f t="shared" ref="F23:F53" si="0">E23/D23*100</f>
        <v>109.5507698613434</v>
      </c>
    </row>
    <row r="24" spans="1:6" s="16" customFormat="1" ht="218.4" x14ac:dyDescent="0.3">
      <c r="A24" s="21" t="s">
        <v>10</v>
      </c>
      <c r="B24" s="3" t="s">
        <v>44</v>
      </c>
      <c r="C24" s="3" t="s">
        <v>46</v>
      </c>
      <c r="D24" s="14">
        <v>67400</v>
      </c>
      <c r="E24" s="14">
        <v>67445.25</v>
      </c>
      <c r="F24" s="15">
        <f t="shared" si="0"/>
        <v>100.06713649851633</v>
      </c>
    </row>
    <row r="25" spans="1:6" s="16" customFormat="1" ht="202.8" x14ac:dyDescent="0.3">
      <c r="A25" s="21" t="s">
        <v>11</v>
      </c>
      <c r="B25" s="3" t="s">
        <v>44</v>
      </c>
      <c r="C25" s="3" t="s">
        <v>47</v>
      </c>
      <c r="D25" s="14">
        <v>53000</v>
      </c>
      <c r="E25" s="14">
        <v>53020.46</v>
      </c>
      <c r="F25" s="15">
        <f t="shared" si="0"/>
        <v>100.03860377358491</v>
      </c>
    </row>
    <row r="26" spans="1:6" s="16" customFormat="1" ht="202.8" x14ac:dyDescent="0.3">
      <c r="A26" s="21" t="s">
        <v>12</v>
      </c>
      <c r="B26" s="3" t="s">
        <v>44</v>
      </c>
      <c r="C26" s="3" t="s">
        <v>48</v>
      </c>
      <c r="D26" s="14">
        <v>321100</v>
      </c>
      <c r="E26" s="14">
        <v>321153.53999999998</v>
      </c>
      <c r="F26" s="15">
        <f t="shared" si="0"/>
        <v>100.0166739333541</v>
      </c>
    </row>
    <row r="27" spans="1:6" s="16" customFormat="1" ht="187.2" x14ac:dyDescent="0.3">
      <c r="A27" s="21" t="s">
        <v>13</v>
      </c>
      <c r="B27" s="3" t="s">
        <v>44</v>
      </c>
      <c r="C27" s="3" t="s">
        <v>49</v>
      </c>
      <c r="D27" s="14">
        <v>278200</v>
      </c>
      <c r="E27" s="14">
        <v>278329.01</v>
      </c>
      <c r="F27" s="15">
        <f t="shared" si="0"/>
        <v>100.04637311286844</v>
      </c>
    </row>
    <row r="28" spans="1:6" s="16" customFormat="1" ht="109.2" x14ac:dyDescent="0.3">
      <c r="A28" s="21" t="s">
        <v>14</v>
      </c>
      <c r="B28" s="3" t="s">
        <v>44</v>
      </c>
      <c r="C28" s="3" t="s">
        <v>50</v>
      </c>
      <c r="D28" s="14">
        <v>800</v>
      </c>
      <c r="E28" s="14">
        <v>856.02</v>
      </c>
      <c r="F28" s="15">
        <f t="shared" si="0"/>
        <v>107.0025</v>
      </c>
    </row>
    <row r="29" spans="1:6" s="16" customFormat="1" ht="409.6" x14ac:dyDescent="0.3">
      <c r="A29" s="21" t="s">
        <v>15</v>
      </c>
      <c r="B29" s="3" t="s">
        <v>44</v>
      </c>
      <c r="C29" s="3" t="s">
        <v>51</v>
      </c>
      <c r="D29" s="14">
        <v>601200</v>
      </c>
      <c r="E29" s="14">
        <v>757341.36</v>
      </c>
      <c r="F29" s="15">
        <f t="shared" si="0"/>
        <v>125.97161676646706</v>
      </c>
    </row>
    <row r="30" spans="1:6" s="16" customFormat="1" ht="156" x14ac:dyDescent="0.3">
      <c r="A30" s="21" t="s">
        <v>16</v>
      </c>
      <c r="B30" s="3" t="s">
        <v>44</v>
      </c>
      <c r="C30" s="3" t="s">
        <v>52</v>
      </c>
      <c r="D30" s="14">
        <v>214300</v>
      </c>
      <c r="E30" s="14">
        <v>214416.75</v>
      </c>
      <c r="F30" s="15">
        <f t="shared" si="0"/>
        <v>100.05447970135324</v>
      </c>
    </row>
    <row r="31" spans="1:6" s="16" customFormat="1" ht="140.4" x14ac:dyDescent="0.3">
      <c r="A31" s="21" t="s">
        <v>17</v>
      </c>
      <c r="B31" s="3" t="s">
        <v>44</v>
      </c>
      <c r="C31" s="3" t="s">
        <v>53</v>
      </c>
      <c r="D31" s="14">
        <v>242800</v>
      </c>
      <c r="E31" s="14">
        <v>242820.88</v>
      </c>
      <c r="F31" s="15">
        <f t="shared" si="0"/>
        <v>100.0085996705107</v>
      </c>
    </row>
    <row r="32" spans="1:6" s="16" customFormat="1" ht="409.6" x14ac:dyDescent="0.3">
      <c r="A32" s="21" t="s">
        <v>18</v>
      </c>
      <c r="B32" s="3" t="s">
        <v>44</v>
      </c>
      <c r="C32" s="3" t="s">
        <v>54</v>
      </c>
      <c r="D32" s="14">
        <v>393500</v>
      </c>
      <c r="E32" s="14">
        <v>490486.62</v>
      </c>
      <c r="F32" s="15">
        <f t="shared" si="0"/>
        <v>124.64717153748413</v>
      </c>
    </row>
    <row r="33" spans="1:6" s="16" customFormat="1" ht="156" x14ac:dyDescent="0.3">
      <c r="A33" s="21" t="s">
        <v>19</v>
      </c>
      <c r="B33" s="3" t="s">
        <v>44</v>
      </c>
      <c r="C33" s="3" t="s">
        <v>55</v>
      </c>
      <c r="D33" s="14">
        <v>1305400</v>
      </c>
      <c r="E33" s="14">
        <v>1389659.25</v>
      </c>
      <c r="F33" s="15">
        <f t="shared" si="0"/>
        <v>106.45466906695266</v>
      </c>
    </row>
    <row r="34" spans="1:6" s="16" customFormat="1" ht="171.6" x14ac:dyDescent="0.3">
      <c r="A34" s="21" t="s">
        <v>20</v>
      </c>
      <c r="B34" s="3" t="s">
        <v>44</v>
      </c>
      <c r="C34" s="3" t="s">
        <v>56</v>
      </c>
      <c r="D34" s="14">
        <v>7900</v>
      </c>
      <c r="E34" s="14">
        <v>8131.45</v>
      </c>
      <c r="F34" s="15">
        <f t="shared" si="0"/>
        <v>102.92974683544303</v>
      </c>
    </row>
    <row r="35" spans="1:6" s="16" customFormat="1" ht="156" x14ac:dyDescent="0.3">
      <c r="A35" s="21" t="s">
        <v>21</v>
      </c>
      <c r="B35" s="3" t="s">
        <v>44</v>
      </c>
      <c r="C35" s="3" t="s">
        <v>57</v>
      </c>
      <c r="D35" s="14">
        <v>1461500</v>
      </c>
      <c r="E35" s="14">
        <v>1480597.87</v>
      </c>
      <c r="F35" s="15">
        <f t="shared" si="0"/>
        <v>101.30673075607253</v>
      </c>
    </row>
    <row r="36" spans="1:6" s="16" customFormat="1" ht="156" x14ac:dyDescent="0.3">
      <c r="A36" s="21" t="s">
        <v>22</v>
      </c>
      <c r="B36" s="3" t="s">
        <v>44</v>
      </c>
      <c r="C36" s="3" t="s">
        <v>58</v>
      </c>
      <c r="D36" s="14">
        <v>0</v>
      </c>
      <c r="E36" s="14">
        <v>-138947.21</v>
      </c>
      <c r="F36" s="15" t="s">
        <v>79</v>
      </c>
    </row>
    <row r="37" spans="1:6" s="16" customFormat="1" x14ac:dyDescent="0.3">
      <c r="A37" s="21" t="s">
        <v>23</v>
      </c>
      <c r="B37" s="3" t="s">
        <v>44</v>
      </c>
      <c r="C37" s="3" t="s">
        <v>59</v>
      </c>
      <c r="D37" s="14">
        <v>8900</v>
      </c>
      <c r="E37" s="14">
        <v>8964.5</v>
      </c>
      <c r="F37" s="15">
        <f t="shared" si="0"/>
        <v>100.7247191011236</v>
      </c>
    </row>
    <row r="38" spans="1:6" s="16" customFormat="1" ht="62.4" x14ac:dyDescent="0.3">
      <c r="A38" s="21" t="s">
        <v>24</v>
      </c>
      <c r="B38" s="3" t="s">
        <v>44</v>
      </c>
      <c r="C38" s="3" t="s">
        <v>60</v>
      </c>
      <c r="D38" s="14">
        <v>2499300</v>
      </c>
      <c r="E38" s="14">
        <v>2592974.19</v>
      </c>
      <c r="F38" s="15">
        <f t="shared" si="0"/>
        <v>103.74801704477254</v>
      </c>
    </row>
    <row r="39" spans="1:6" s="16" customFormat="1" ht="46.8" x14ac:dyDescent="0.3">
      <c r="A39" s="21" t="s">
        <v>25</v>
      </c>
      <c r="B39" s="3" t="s">
        <v>44</v>
      </c>
      <c r="C39" s="3" t="s">
        <v>61</v>
      </c>
      <c r="D39" s="14">
        <v>3454200</v>
      </c>
      <c r="E39" s="14">
        <v>3454286</v>
      </c>
      <c r="F39" s="15">
        <f t="shared" si="0"/>
        <v>100.00248972265649</v>
      </c>
    </row>
    <row r="40" spans="1:6" s="16" customFormat="1" ht="46.8" x14ac:dyDescent="0.3">
      <c r="A40" s="21" t="s">
        <v>26</v>
      </c>
      <c r="B40" s="3" t="s">
        <v>44</v>
      </c>
      <c r="C40" s="3" t="s">
        <v>62</v>
      </c>
      <c r="D40" s="14">
        <v>1140700</v>
      </c>
      <c r="E40" s="14">
        <v>1169709.03</v>
      </c>
      <c r="F40" s="15">
        <f t="shared" si="0"/>
        <v>102.54309020776718</v>
      </c>
    </row>
    <row r="41" spans="1:6" s="16" customFormat="1" ht="31.2" x14ac:dyDescent="0.3">
      <c r="A41" s="1" t="s">
        <v>75</v>
      </c>
      <c r="B41" s="2" t="s">
        <v>0</v>
      </c>
      <c r="C41" s="2" t="s">
        <v>8</v>
      </c>
      <c r="D41" s="17">
        <f>SUM(D42:D53)</f>
        <v>18140300</v>
      </c>
      <c r="E41" s="17">
        <f>SUM(E42:E53)</f>
        <v>18070663.800000001</v>
      </c>
      <c r="F41" s="15">
        <f t="shared" si="0"/>
        <v>99.616124319884463</v>
      </c>
    </row>
    <row r="42" spans="1:6" s="16" customFormat="1" ht="109.2" x14ac:dyDescent="0.3">
      <c r="A42" s="21" t="s">
        <v>27</v>
      </c>
      <c r="B42" s="3" t="s">
        <v>0</v>
      </c>
      <c r="C42" s="3" t="s">
        <v>63</v>
      </c>
      <c r="D42" s="14">
        <v>3874000</v>
      </c>
      <c r="E42" s="14">
        <v>3927182.18</v>
      </c>
      <c r="F42" s="15">
        <f t="shared" si="0"/>
        <v>101.3727976251936</v>
      </c>
    </row>
    <row r="43" spans="1:6" s="16" customFormat="1" ht="140.4" x14ac:dyDescent="0.3">
      <c r="A43" s="21" t="s">
        <v>28</v>
      </c>
      <c r="B43" s="3" t="s">
        <v>0</v>
      </c>
      <c r="C43" s="3" t="s">
        <v>64</v>
      </c>
      <c r="D43" s="14">
        <v>57600</v>
      </c>
      <c r="E43" s="14">
        <v>81650</v>
      </c>
      <c r="F43" s="15">
        <f t="shared" si="0"/>
        <v>141.75347222222223</v>
      </c>
    </row>
    <row r="44" spans="1:6" s="16" customFormat="1" ht="46.8" x14ac:dyDescent="0.3">
      <c r="A44" s="21" t="s">
        <v>29</v>
      </c>
      <c r="B44" s="3" t="s">
        <v>0</v>
      </c>
      <c r="C44" s="3" t="s">
        <v>65</v>
      </c>
      <c r="D44" s="14">
        <v>12800</v>
      </c>
      <c r="E44" s="14">
        <v>14080</v>
      </c>
      <c r="F44" s="15">
        <f t="shared" si="0"/>
        <v>110.00000000000001</v>
      </c>
    </row>
    <row r="45" spans="1:6" s="16" customFormat="1" ht="31.2" x14ac:dyDescent="0.3">
      <c r="A45" s="21" t="s">
        <v>30</v>
      </c>
      <c r="B45" s="3" t="s">
        <v>0</v>
      </c>
      <c r="C45" s="3" t="s">
        <v>66</v>
      </c>
      <c r="D45" s="14">
        <v>3053800</v>
      </c>
      <c r="E45" s="14">
        <v>3053853.64</v>
      </c>
      <c r="F45" s="15">
        <f t="shared" si="0"/>
        <v>100.00175650009824</v>
      </c>
    </row>
    <row r="46" spans="1:6" s="16" customFormat="1" ht="62.4" x14ac:dyDescent="0.3">
      <c r="A46" s="21" t="s">
        <v>31</v>
      </c>
      <c r="B46" s="3" t="s">
        <v>0</v>
      </c>
      <c r="C46" s="3" t="s">
        <v>67</v>
      </c>
      <c r="D46" s="14">
        <v>17000</v>
      </c>
      <c r="E46" s="14">
        <v>17089.45</v>
      </c>
      <c r="F46" s="15">
        <f t="shared" si="0"/>
        <v>100.52617647058824</v>
      </c>
    </row>
    <row r="47" spans="1:6" s="16" customFormat="1" ht="93.6" x14ac:dyDescent="0.3">
      <c r="A47" s="21" t="s">
        <v>32</v>
      </c>
      <c r="B47" s="3" t="s">
        <v>0</v>
      </c>
      <c r="C47" s="3" t="s">
        <v>68</v>
      </c>
      <c r="D47" s="14">
        <v>14900</v>
      </c>
      <c r="E47" s="14">
        <v>14916.9</v>
      </c>
      <c r="F47" s="15">
        <f t="shared" si="0"/>
        <v>100.11342281879195</v>
      </c>
    </row>
    <row r="48" spans="1:6" s="16" customFormat="1" ht="31.2" x14ac:dyDescent="0.3">
      <c r="A48" s="21" t="s">
        <v>33</v>
      </c>
      <c r="B48" s="3" t="s">
        <v>0</v>
      </c>
      <c r="C48" s="3" t="s">
        <v>69</v>
      </c>
      <c r="D48" s="14">
        <v>0</v>
      </c>
      <c r="E48" s="14">
        <v>-520.73</v>
      </c>
      <c r="F48" s="15" t="s">
        <v>79</v>
      </c>
    </row>
    <row r="49" spans="1:6" s="16" customFormat="1" ht="46.8" x14ac:dyDescent="0.3">
      <c r="A49" s="21" t="s">
        <v>34</v>
      </c>
      <c r="B49" s="3" t="s">
        <v>0</v>
      </c>
      <c r="C49" s="3" t="s">
        <v>70</v>
      </c>
      <c r="D49" s="14">
        <v>5011500</v>
      </c>
      <c r="E49" s="14">
        <v>5011500</v>
      </c>
      <c r="F49" s="15">
        <f t="shared" si="0"/>
        <v>100</v>
      </c>
    </row>
    <row r="50" spans="1:6" s="16" customFormat="1" ht="31.2" x14ac:dyDescent="0.3">
      <c r="A50" s="21" t="s">
        <v>35</v>
      </c>
      <c r="B50" s="3" t="s">
        <v>0</v>
      </c>
      <c r="C50" s="3" t="s">
        <v>71</v>
      </c>
      <c r="D50" s="14">
        <v>485000</v>
      </c>
      <c r="E50" s="14">
        <v>337212.36</v>
      </c>
      <c r="F50" s="15">
        <f t="shared" si="0"/>
        <v>69.528321649484539</v>
      </c>
    </row>
    <row r="51" spans="1:6" s="16" customFormat="1" ht="46.8" x14ac:dyDescent="0.3">
      <c r="A51" s="21" t="s">
        <v>36</v>
      </c>
      <c r="B51" s="3" t="s">
        <v>0</v>
      </c>
      <c r="C51" s="3" t="s">
        <v>72</v>
      </c>
      <c r="D51" s="14">
        <v>30000</v>
      </c>
      <c r="E51" s="14">
        <v>30000</v>
      </c>
      <c r="F51" s="15">
        <f t="shared" si="0"/>
        <v>100</v>
      </c>
    </row>
    <row r="52" spans="1:6" s="16" customFormat="1" ht="62.4" x14ac:dyDescent="0.3">
      <c r="A52" s="21" t="s">
        <v>37</v>
      </c>
      <c r="B52" s="3" t="s">
        <v>0</v>
      </c>
      <c r="C52" s="3" t="s">
        <v>73</v>
      </c>
      <c r="D52" s="14">
        <v>421900</v>
      </c>
      <c r="E52" s="14">
        <v>421900</v>
      </c>
      <c r="F52" s="15">
        <f t="shared" si="0"/>
        <v>100</v>
      </c>
    </row>
    <row r="53" spans="1:6" s="16" customFormat="1" ht="31.2" x14ac:dyDescent="0.3">
      <c r="A53" s="21" t="s">
        <v>38</v>
      </c>
      <c r="B53" s="3" t="s">
        <v>0</v>
      </c>
      <c r="C53" s="3" t="s">
        <v>74</v>
      </c>
      <c r="D53" s="14">
        <v>5161800</v>
      </c>
      <c r="E53" s="14">
        <v>5161800</v>
      </c>
      <c r="F53" s="15">
        <f t="shared" si="0"/>
        <v>100</v>
      </c>
    </row>
    <row r="56" spans="1:6" ht="54.75" customHeight="1" x14ac:dyDescent="0.35">
      <c r="A56" s="29" t="s">
        <v>77</v>
      </c>
      <c r="B56" s="29"/>
      <c r="C56" s="24"/>
      <c r="D56" s="24"/>
      <c r="E56" s="30" t="s">
        <v>78</v>
      </c>
      <c r="F56" s="30"/>
    </row>
  </sheetData>
  <mergeCells count="10">
    <mergeCell ref="D14:F14"/>
    <mergeCell ref="A16:F16"/>
    <mergeCell ref="A15:F15"/>
    <mergeCell ref="A56:B56"/>
    <mergeCell ref="E56:F56"/>
    <mergeCell ref="A18:A19"/>
    <mergeCell ref="B18:C18"/>
    <mergeCell ref="D18:D19"/>
    <mergeCell ref="E18:E19"/>
    <mergeCell ref="F18:F19"/>
  </mergeCells>
  <pageMargins left="0.7" right="0.7" top="0.75" bottom="0.75" header="0.3" footer="0.3"/>
  <pageSetup paperSize="9" scale="67" fitToHeight="0" orientation="portrait" r:id="rId1"/>
  <rowBreaks count="4" manualBreakCount="4">
    <brk id="25" max="5" man="1"/>
    <brk id="30" max="5" man="1"/>
    <brk id="35" max="5" man="1"/>
    <brk id="50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Доходы</vt:lpstr>
      <vt:lpstr>Доходы!Область_печати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</cp:lastModifiedBy>
  <cp:lastPrinted>2026-04-01T06:13:13Z</cp:lastPrinted>
  <dcterms:created xsi:type="dcterms:W3CDTF">2026-03-10T11:11:37Z</dcterms:created>
  <dcterms:modified xsi:type="dcterms:W3CDTF">2026-05-27T05:40:03Z</dcterms:modified>
</cp:coreProperties>
</file>