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3890" activeTab="1"/>
  </bookViews>
  <sheets>
    <sheet name="Прил№1" sheetId="2" r:id="rId1"/>
    <sheet name="Прил№2" sheetId="5" r:id="rId2"/>
  </sheets>
  <definedNames>
    <definedName name="_xlnm.Print_Area" localSheetId="0">Прил№1!$A$1:$C$31</definedName>
    <definedName name="_xlnm.Print_Area" localSheetId="1">Прил№2!$A$1:$C$21</definedName>
  </definedNames>
  <calcPr calcId="14562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5" l="1"/>
  <c r="C20" i="2"/>
  <c r="C8" i="2" l="1"/>
  <c r="C18" i="2"/>
  <c r="C8" i="5"/>
  <c r="C19" i="2"/>
  <c r="C23" i="2" l="1"/>
</calcChain>
</file>

<file path=xl/sharedStrings.xml><?xml version="1.0" encoding="utf-8"?>
<sst xmlns="http://schemas.openxmlformats.org/spreadsheetml/2006/main" count="72" uniqueCount="66">
  <si>
    <t>Код бюджетной классификации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</si>
  <si>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</si>
  <si>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</si>
  <si>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</si>
  <si>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</si>
  <si>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</si>
  <si>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1 06 01000 00 0000 110</t>
  </si>
  <si>
    <t>Налог на имущество физических лиц*</t>
  </si>
  <si>
    <t>1 06 06000 00 0000 110</t>
  </si>
  <si>
    <t>Земельный налог*</t>
  </si>
  <si>
    <t>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</si>
  <si>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участков*</t>
  </si>
  <si>
    <t xml:space="preserve">1 11 09000 00 0000 120 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</si>
  <si>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</si>
  <si>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2 00 00000 00 0000 000</t>
  </si>
  <si>
    <t>Безвозмездные поступления</t>
  </si>
  <si>
    <t>2 02 10000 00 0000 150</t>
  </si>
  <si>
    <t>Дотации бюджетам бюджетной системы Российской Федерации*</t>
  </si>
  <si>
    <t>2 02 20000 00 0000 150</t>
  </si>
  <si>
    <t>Субсидии бюджетам бюджетной системы Российской Федерации*</t>
  </si>
  <si>
    <t>2 02 30000 00 0000 150</t>
  </si>
  <si>
    <t>Субвенции бюджетам бюджетной системы Российской Федерации*</t>
  </si>
  <si>
    <t>ВСЕГО ДОХОДОВ</t>
  </si>
  <si>
    <t>Код бюджетной классификации доходов</t>
  </si>
  <si>
    <t>(тыс.рублей)</t>
  </si>
  <si>
    <t>992 20000000 00 0000 00</t>
  </si>
  <si>
    <t>992 20200000 00 0000 00</t>
  </si>
  <si>
    <t>Безвозмездные поступления из других уровней бюджетной системы Российской Федерации, всего</t>
  </si>
  <si>
    <t>в том числе:</t>
  </si>
  <si>
    <t>992 20215001 13 0000 150</t>
  </si>
  <si>
    <t>Дотации бюджетам городских поселений на выравнивание бюджетной обеспеченности</t>
  </si>
  <si>
    <t>992 20229999 13 0000 150</t>
  </si>
  <si>
    <t>Прочие субсидии бюджетам городских поселений</t>
  </si>
  <si>
    <t>Субвенции бюджетам поселений на осуществление полномочий по первичному воинскому учету на территории, где отсутствуют военные комиссариаты</t>
  </si>
  <si>
    <t>992 20235118 13 0000 150</t>
  </si>
  <si>
    <t>Субвенции бюджетам городских поселений на выполнение передаваемых полномочий субъектов РФ</t>
  </si>
  <si>
    <t>992 20230024 13 0000 150</t>
  </si>
  <si>
    <t xml:space="preserve">*По видам и подвидам доходов, входящим в соответствующий группировочный код бюджетной классификации,  зачисляемым
</t>
  </si>
  <si>
    <t>в бюджет Красносельского городского поселения  Гулькевичского района в соответствии с законодательством Российской Федерации.</t>
  </si>
  <si>
    <t>1 14 06000 00 0000 430</t>
  </si>
  <si>
    <t>Доходы от оказания платных услуг (работ) и компенсации затрат государства*</t>
  </si>
  <si>
    <t>Доходы от продажи земельных участков, находящихся в государственной и муниципальной собственности*</t>
  </si>
  <si>
    <t>Безвозмездные поступления из краевого и федерального бюджета 
на 2026 год</t>
  </si>
  <si>
    <t>Объем поступлений доходов в бюджет поселения по кодам видов
(подвидов) доходов на 2026 год</t>
  </si>
  <si>
    <t xml:space="preserve">Назначение
2026 год </t>
  </si>
  <si>
    <t>1 13 01000 00 0000 130</t>
  </si>
  <si>
    <t>992 20225467 13 0000 150</t>
  </si>
  <si>
    <t>Субсидии бюджетам городских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</si>
  <si>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1 03 02231 01 0000 110
1 03 02241 01 0000 110
1 03 02251 01 0000 110</t>
  </si>
  <si>
    <t>Доходы от уплаты акцизов на нефтепродукты, производимые на территории Российской Федерации,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</si>
  <si>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ПРИЛОЖЕНИЕ № 1
к решению Совета Красносельского
городского поселения Гулькевичского
 района от 10.12.2025 г. № 70
 «О бюджете Красносельского городского
поселения Гулькевичского района на 2026 год»</t>
  </si>
  <si>
    <t>ПРИЛОЖЕНИЕ № 2
к решению Совета Красносельского
городского поселения Гулькевичского
 района от 10.12.2025 г. № 70
 «О бюджете Красносельского городского
поселения Гулькевичского района на 2026 год»</t>
  </si>
  <si>
    <t>992 20220077 13 0000 150</t>
  </si>
  <si>
    <t>Субсидии бюджетам городских поселений на софинансирование капитальных вложений в объекты муниципальной собственности</t>
  </si>
  <si>
    <t>Единый сельскохозяйственный налог</t>
  </si>
  <si>
    <t>1 05 03000 01 0000 110</t>
  </si>
  <si>
    <t>2 02 40000 00 0000 150</t>
  </si>
  <si>
    <t>Иные межбюджетные трансферты</t>
  </si>
  <si>
    <t>Прочие межбюджетные трансферты, передаваемые бюджетам городских поселений</t>
  </si>
  <si>
    <t>992 20249999 13 0000 150</t>
  </si>
  <si>
    <t>992 2021 9999 13 0000 150</t>
  </si>
  <si>
    <t>Прочие дотации бюджетам городских поселений</t>
  </si>
  <si>
    <t>Главный специалист администрации
Красносельского городского поселения
Гулькевичского района</t>
  </si>
  <si>
    <t>С.В.Смердова</t>
  </si>
  <si>
    <t>ПРИЛОЖЕНИЕ № 1
к решению Совета Красносельского
городского поселения Гулькевичского
района от 27.05.2026 г. № 96</t>
  </si>
  <si>
    <t>ПРИЛОЖЕНИЕ № 2
к решению Совета Красносельского
городского поселения Гулькевичского
района от 27.05.2026 г. №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</si>
</sst>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,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1" fillId="0" borderId="0" xfId="0" applyFont="1" applyAlignment="1">
      <alignment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 shrinkToFi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right" vertical="center" wrapText="1" shrinkToFit="1"/>
    </xf>
    <xf numFmtId="0" fontId="2" fillId="0" borderId="3" xfId="0" applyFont="1" applyBorder="1" applyAlignment="1">
      <alignment vertical="center" wrapText="1" shrinkToFit="1"/>
    </xf>
    <xf numFmtId="0" fontId="3" fillId="0" borderId="2" xfId="0" applyFont="1" applyBorder="1"/>
    <xf numFmtId="0" fontId="3" fillId="0" borderId="0" xfId="0" applyFont="1" applyAlignment="1">
      <alignment vertical="top"/>
    </xf>
    <xf numFmtId="165" fontId="0" fillId="0" borderId="0" xfId="0" applyNumberFormat="1" applyAlignment="1">
      <alignment wrapText="1" shrinkToFit="1"/>
    </xf>
    <xf numFmtId="164" fontId="2" fillId="0" borderId="1" xfId="0" applyNumberFormat="1" applyFont="1" applyBorder="1" applyAlignment="1">
      <alignment horizontal="center" vertical="center" wrapText="1" shrinkToFit="1"/>
    </xf>
    <xf numFmtId="164" fontId="1" fillId="0" borderId="1" xfId="0" applyNumberFormat="1" applyFont="1" applyBorder="1" applyAlignment="1">
      <alignment horizontal="center" vertical="center" wrapText="1" shrinkToFit="1"/>
    </xf>
    <xf numFmtId="0" fontId="1" fillId="0" borderId="0" xfId="0" applyFont="1" applyAlignment="1">
      <alignment horizontal="right"/>
    </xf>
    <xf numFmtId="164" fontId="5" fillId="0" borderId="0" xfId="0" applyNumberFormat="1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topLeftCell="A22" zoomScale="98" zoomScaleNormal="98" workbookViewId="0">
      <selection activeCell="C3" sqref="C3"/>
    </sheetView>
  </sheetViews>
  <sheetFormatPr defaultRowHeight="18.75" x14ac:dyDescent="0.3"/>
  <cols>
    <col min="1" max="1" width="29.5703125" style="1" customWidth="1"/>
    <col min="2" max="2" width="55.85546875" style="1" customWidth="1"/>
    <col min="3" max="3" width="19.28515625" style="1" customWidth="1"/>
    <col min="4" max="13" width="4" customWidth="1"/>
    <col min="14" max="14" width="3.7109375" customWidth="1"/>
    <col min="15" max="15" width="2.28515625" customWidth="1"/>
    <col min="16" max="16" width="4" customWidth="1"/>
  </cols>
  <sheetData>
    <row r="1" spans="1:3" ht="87.6" customHeight="1" x14ac:dyDescent="0.3">
      <c r="B1" s="19" t="s">
        <v>64</v>
      </c>
      <c r="C1" s="20"/>
    </row>
    <row r="2" spans="1:3" ht="125.25" customHeight="1" x14ac:dyDescent="0.3">
      <c r="B2" s="19" t="s">
        <v>50</v>
      </c>
      <c r="C2" s="20"/>
    </row>
    <row r="4" spans="1:3" ht="53.25" customHeight="1" x14ac:dyDescent="0.25">
      <c r="A4" s="21" t="s">
        <v>43</v>
      </c>
      <c r="B4" s="21"/>
      <c r="C4" s="21"/>
    </row>
    <row r="5" spans="1:3" ht="15" customHeight="1" x14ac:dyDescent="0.3">
      <c r="A5" s="5"/>
      <c r="B5" s="5"/>
      <c r="C5" s="5"/>
    </row>
    <row r="6" spans="1:3" x14ac:dyDescent="0.3">
      <c r="C6" s="1" t="s">
        <v>24</v>
      </c>
    </row>
    <row r="7" spans="1:3" ht="39.75" customHeight="1" x14ac:dyDescent="0.25">
      <c r="A7" s="4" t="s">
        <v>0</v>
      </c>
      <c r="B7" s="4" t="s">
        <v>1</v>
      </c>
      <c r="C7" s="4" t="s">
        <v>44</v>
      </c>
    </row>
    <row r="8" spans="1:3" s="2" customFormat="1" ht="21.95" customHeight="1" x14ac:dyDescent="0.25">
      <c r="A8" s="6" t="s">
        <v>2</v>
      </c>
      <c r="B8" s="6" t="s">
        <v>3</v>
      </c>
      <c r="C8" s="15">
        <f>SUM(C9:C17)</f>
        <v>47578600</v>
      </c>
    </row>
    <row r="9" spans="1:3" s="2" customFormat="1" ht="24" customHeight="1" x14ac:dyDescent="0.25">
      <c r="A9" s="6" t="s">
        <v>4</v>
      </c>
      <c r="B9" s="9" t="s">
        <v>5</v>
      </c>
      <c r="C9" s="16">
        <v>33751600</v>
      </c>
    </row>
    <row r="10" spans="1:3" s="2" customFormat="1" ht="145.5" customHeight="1" x14ac:dyDescent="0.25">
      <c r="A10" s="6" t="s">
        <v>48</v>
      </c>
      <c r="B10" s="9" t="s">
        <v>49</v>
      </c>
      <c r="C10" s="16">
        <v>3101500</v>
      </c>
    </row>
    <row r="11" spans="1:3" s="2" customFormat="1" ht="48.6" customHeight="1" x14ac:dyDescent="0.25">
      <c r="A11" s="6" t="s">
        <v>55</v>
      </c>
      <c r="B11" s="9" t="s">
        <v>54</v>
      </c>
      <c r="C11" s="16">
        <v>34400</v>
      </c>
    </row>
    <row r="12" spans="1:3" s="2" customFormat="1" ht="24" customHeight="1" x14ac:dyDescent="0.25">
      <c r="A12" s="6" t="s">
        <v>6</v>
      </c>
      <c r="B12" s="9" t="s">
        <v>7</v>
      </c>
      <c r="C12" s="16">
        <v>3200000</v>
      </c>
    </row>
    <row r="13" spans="1:3" s="2" customFormat="1" ht="24" customHeight="1" x14ac:dyDescent="0.25">
      <c r="A13" s="6" t="s">
        <v>8</v>
      </c>
      <c r="B13" s="9" t="s">
        <v>9</v>
      </c>
      <c r="C13" s="16">
        <v>4400000</v>
      </c>
    </row>
    <row r="14" spans="1:3" s="2" customFormat="1" ht="129" customHeight="1" x14ac:dyDescent="0.25">
      <c r="A14" s="6" t="s">
        <v>10</v>
      </c>
      <c r="B14" s="9" t="s">
        <v>11</v>
      </c>
      <c r="C14" s="16">
        <v>3000000</v>
      </c>
    </row>
    <row r="15" spans="1:3" s="2" customFormat="1" ht="132" customHeight="1" x14ac:dyDescent="0.25">
      <c r="A15" s="6" t="s">
        <v>12</v>
      </c>
      <c r="B15" s="9" t="s">
        <v>13</v>
      </c>
      <c r="C15" s="16">
        <v>70000</v>
      </c>
    </row>
    <row r="16" spans="1:3" s="2" customFormat="1" ht="49.5" customHeight="1" x14ac:dyDescent="0.25">
      <c r="A16" s="6" t="s">
        <v>45</v>
      </c>
      <c r="B16" s="9" t="s">
        <v>40</v>
      </c>
      <c r="C16" s="16">
        <v>12800</v>
      </c>
    </row>
    <row r="17" spans="1:3" s="2" customFormat="1" ht="57" customHeight="1" x14ac:dyDescent="0.25">
      <c r="A17" s="6" t="s">
        <v>39</v>
      </c>
      <c r="B17" s="9" t="s">
        <v>41</v>
      </c>
      <c r="C17" s="16">
        <v>8300</v>
      </c>
    </row>
    <row r="18" spans="1:3" s="2" customFormat="1" ht="24" customHeight="1" x14ac:dyDescent="0.25">
      <c r="A18" s="6" t="s">
        <v>14</v>
      </c>
      <c r="B18" s="6" t="s">
        <v>15</v>
      </c>
      <c r="C18" s="15">
        <f>SUM(C19:C22)</f>
        <v>23183500</v>
      </c>
    </row>
    <row r="19" spans="1:3" s="2" customFormat="1" ht="42.75" customHeight="1" x14ac:dyDescent="0.25">
      <c r="A19" s="6" t="s">
        <v>16</v>
      </c>
      <c r="B19" s="9" t="s">
        <v>17</v>
      </c>
      <c r="C19" s="16">
        <f>5011500+600000</f>
        <v>5611500</v>
      </c>
    </row>
    <row r="20" spans="1:3" s="2" customFormat="1" ht="47.25" customHeight="1" x14ac:dyDescent="0.25">
      <c r="A20" s="6" t="s">
        <v>18</v>
      </c>
      <c r="B20" s="9" t="s">
        <v>19</v>
      </c>
      <c r="C20" s="16">
        <f>16645800-84100</f>
        <v>16561700</v>
      </c>
    </row>
    <row r="21" spans="1:3" s="2" customFormat="1" ht="39" customHeight="1" x14ac:dyDescent="0.25">
      <c r="A21" s="6" t="s">
        <v>20</v>
      </c>
      <c r="B21" s="9" t="s">
        <v>21</v>
      </c>
      <c r="C21" s="16">
        <v>610300</v>
      </c>
    </row>
    <row r="22" spans="1:3" s="2" customFormat="1" ht="39" customHeight="1" x14ac:dyDescent="0.25">
      <c r="A22" s="6" t="s">
        <v>56</v>
      </c>
      <c r="B22" s="9" t="s">
        <v>57</v>
      </c>
      <c r="C22" s="16">
        <v>400000</v>
      </c>
    </row>
    <row r="23" spans="1:3" ht="24" customHeight="1" x14ac:dyDescent="0.25">
      <c r="A23" s="11"/>
      <c r="B23" s="10" t="s">
        <v>22</v>
      </c>
      <c r="C23" s="15">
        <f>C18+C8</f>
        <v>70762100</v>
      </c>
    </row>
    <row r="24" spans="1:3" ht="20.100000000000001" customHeight="1" x14ac:dyDescent="0.25">
      <c r="A24" s="12" t="s">
        <v>37</v>
      </c>
      <c r="B24" s="7"/>
      <c r="C24" s="7"/>
    </row>
    <row r="25" spans="1:3" ht="20.100000000000001" customHeight="1" x14ac:dyDescent="0.25">
      <c r="A25" s="13" t="s">
        <v>38</v>
      </c>
      <c r="B25" s="8"/>
      <c r="C25" s="8"/>
    </row>
    <row r="26" spans="1:3" ht="20.100000000000001" customHeight="1" x14ac:dyDescent="0.3">
      <c r="C26" s="3"/>
    </row>
    <row r="27" spans="1:3" ht="20.100000000000001" customHeight="1" x14ac:dyDescent="0.25">
      <c r="A27" s="22" t="s">
        <v>62</v>
      </c>
      <c r="B27" s="22"/>
      <c r="C27" s="3"/>
    </row>
    <row r="28" spans="1:3" ht="20.100000000000001" customHeight="1" x14ac:dyDescent="0.25">
      <c r="A28" s="22"/>
      <c r="B28" s="22"/>
      <c r="C28" s="3"/>
    </row>
    <row r="29" spans="1:3" ht="20.100000000000001" customHeight="1" x14ac:dyDescent="0.25">
      <c r="A29" s="22"/>
      <c r="B29" s="22"/>
      <c r="C29" s="3"/>
    </row>
    <row r="30" spans="1:3" ht="20.100000000000001" customHeight="1" x14ac:dyDescent="0.25">
      <c r="A30" s="22"/>
      <c r="B30" s="22"/>
      <c r="C30" s="3"/>
    </row>
    <row r="31" spans="1:3" ht="20.100000000000001" customHeight="1" x14ac:dyDescent="0.3">
      <c r="A31" s="22"/>
      <c r="B31" s="22"/>
      <c r="C31" s="17" t="s">
        <v>63</v>
      </c>
    </row>
    <row r="32" spans="1:3" ht="20.100000000000001" customHeight="1" x14ac:dyDescent="0.3"/>
    <row r="33" ht="20.100000000000001" customHeight="1" x14ac:dyDescent="0.3"/>
    <row r="34" ht="20.100000000000001" customHeight="1" x14ac:dyDescent="0.3"/>
  </sheetData>
  <mergeCells count="4">
    <mergeCell ref="B2:C2"/>
    <mergeCell ref="A4:C4"/>
    <mergeCell ref="A27:B31"/>
    <mergeCell ref="B1:C1"/>
  </mergeCells>
  <pageMargins left="1.1811023622047245" right="0.39370078740157483" top="0.59055118110236227" bottom="0.39370078740157483" header="0.31496062992125984" footer="0.31496062992125984"/>
  <pageSetup paperSize="9" scale="81" fitToHeight="0" orientation="portrait" horizontalDpi="0" verticalDpi="0" r:id="rId1"/>
  <headerFooter differentFirst="1">
    <oddHeader>&amp;C2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tabSelected="1" zoomScale="98" zoomScaleNormal="98" workbookViewId="0">
      <selection activeCell="E7" sqref="E7"/>
    </sheetView>
  </sheetViews>
  <sheetFormatPr defaultRowHeight="18.75" x14ac:dyDescent="0.3"/>
  <cols>
    <col min="1" max="1" width="32.140625" style="1" customWidth="1"/>
    <col min="2" max="2" width="55.85546875" style="1" customWidth="1"/>
    <col min="3" max="3" width="19.85546875" style="1" customWidth="1"/>
    <col min="4" max="13" width="4" customWidth="1"/>
    <col min="14" max="14" width="3.7109375" customWidth="1"/>
    <col min="15" max="15" width="2.28515625" customWidth="1"/>
    <col min="16" max="16" width="4" customWidth="1"/>
  </cols>
  <sheetData>
    <row r="1" spans="1:5" ht="86.45" customHeight="1" x14ac:dyDescent="0.3">
      <c r="B1" s="19" t="s">
        <v>65</v>
      </c>
      <c r="C1" s="20"/>
    </row>
    <row r="2" spans="1:5" ht="120" customHeight="1" x14ac:dyDescent="0.3">
      <c r="B2" s="19" t="s">
        <v>51</v>
      </c>
      <c r="C2" s="20"/>
    </row>
    <row r="4" spans="1:5" ht="40.5" customHeight="1" x14ac:dyDescent="0.25">
      <c r="A4" s="21" t="s">
        <v>42</v>
      </c>
      <c r="B4" s="21"/>
      <c r="C4" s="21"/>
    </row>
    <row r="5" spans="1:5" ht="15" customHeight="1" x14ac:dyDescent="0.3">
      <c r="A5" s="5"/>
      <c r="B5" s="5"/>
      <c r="C5" s="5"/>
    </row>
    <row r="6" spans="1:5" x14ac:dyDescent="0.3">
      <c r="C6" s="1" t="s">
        <v>24</v>
      </c>
    </row>
    <row r="7" spans="1:5" ht="54.75" customHeight="1" x14ac:dyDescent="0.25">
      <c r="A7" s="4" t="s">
        <v>23</v>
      </c>
      <c r="B7" s="4" t="s">
        <v>1</v>
      </c>
      <c r="C7" s="4" t="s">
        <v>44</v>
      </c>
    </row>
    <row r="8" spans="1:5" s="2" customFormat="1" ht="21.95" customHeight="1" x14ac:dyDescent="0.25">
      <c r="A8" s="6" t="s">
        <v>25</v>
      </c>
      <c r="B8" s="6" t="s">
        <v>15</v>
      </c>
      <c r="C8" s="15">
        <f>SUM(C9:C18)</f>
        <v>23183500</v>
      </c>
    </row>
    <row r="9" spans="1:5" s="2" customFormat="1" ht="56.25" x14ac:dyDescent="0.25">
      <c r="A9" s="9" t="s">
        <v>26</v>
      </c>
      <c r="B9" s="9" t="s">
        <v>27</v>
      </c>
      <c r="C9" s="16"/>
    </row>
    <row r="10" spans="1:5" s="2" customFormat="1" ht="24" customHeight="1" x14ac:dyDescent="0.25">
      <c r="A10" s="9"/>
      <c r="B10" s="9" t="s">
        <v>28</v>
      </c>
      <c r="C10" s="16"/>
    </row>
    <row r="11" spans="1:5" s="2" customFormat="1" ht="45" customHeight="1" x14ac:dyDescent="0.25">
      <c r="A11" s="9" t="s">
        <v>29</v>
      </c>
      <c r="B11" s="9" t="s">
        <v>30</v>
      </c>
      <c r="C11" s="16">
        <v>5011500</v>
      </c>
    </row>
    <row r="12" spans="1:5" s="2" customFormat="1" ht="29.45" customHeight="1" x14ac:dyDescent="0.25">
      <c r="A12" s="9" t="s">
        <v>60</v>
      </c>
      <c r="B12" s="9" t="s">
        <v>61</v>
      </c>
      <c r="C12" s="16">
        <v>600000</v>
      </c>
    </row>
    <row r="13" spans="1:5" s="2" customFormat="1" ht="59.45" customHeight="1" x14ac:dyDescent="0.25">
      <c r="A13" s="9" t="s">
        <v>52</v>
      </c>
      <c r="B13" s="9" t="s">
        <v>53</v>
      </c>
      <c r="C13" s="16">
        <v>13662900</v>
      </c>
    </row>
    <row r="14" spans="1:5" s="2" customFormat="1" ht="93.75" x14ac:dyDescent="0.25">
      <c r="A14" s="9" t="s">
        <v>46</v>
      </c>
      <c r="B14" s="9" t="s">
        <v>47</v>
      </c>
      <c r="C14" s="16">
        <f>785000-84100</f>
        <v>700900</v>
      </c>
      <c r="E14" s="14"/>
    </row>
    <row r="15" spans="1:5" s="2" customFormat="1" ht="37.5" x14ac:dyDescent="0.25">
      <c r="A15" s="9" t="s">
        <v>31</v>
      </c>
      <c r="B15" s="9" t="s">
        <v>32</v>
      </c>
      <c r="C15" s="16">
        <v>2197900</v>
      </c>
    </row>
    <row r="16" spans="1:5" s="2" customFormat="1" ht="56.25" x14ac:dyDescent="0.25">
      <c r="A16" s="9" t="s">
        <v>36</v>
      </c>
      <c r="B16" s="9" t="s">
        <v>35</v>
      </c>
      <c r="C16" s="16">
        <v>30000</v>
      </c>
    </row>
    <row r="17" spans="1:3" s="2" customFormat="1" ht="73.150000000000006" customHeight="1" x14ac:dyDescent="0.25">
      <c r="A17" s="9" t="s">
        <v>34</v>
      </c>
      <c r="B17" s="9" t="s">
        <v>33</v>
      </c>
      <c r="C17" s="16">
        <v>580300</v>
      </c>
    </row>
    <row r="18" spans="1:3" ht="49.15" customHeight="1" x14ac:dyDescent="0.25">
      <c r="A18" s="9" t="s">
        <v>59</v>
      </c>
      <c r="B18" s="9" t="s">
        <v>58</v>
      </c>
      <c r="C18" s="16">
        <v>400000</v>
      </c>
    </row>
    <row r="19" spans="1:3" ht="30" customHeight="1" x14ac:dyDescent="0.25">
      <c r="A19" s="3"/>
      <c r="B19" s="3"/>
      <c r="C19" s="18"/>
    </row>
    <row r="20" spans="1:3" ht="20.100000000000001" customHeight="1" x14ac:dyDescent="0.3">
      <c r="A20" s="22" t="s">
        <v>62</v>
      </c>
      <c r="B20" s="22"/>
    </row>
    <row r="21" spans="1:3" ht="38.450000000000003" customHeight="1" x14ac:dyDescent="0.3">
      <c r="A21" s="22"/>
      <c r="B21" s="22"/>
      <c r="C21" s="17" t="s">
        <v>63</v>
      </c>
    </row>
    <row r="22" spans="1:3" ht="20.100000000000001" customHeight="1" x14ac:dyDescent="0.3"/>
    <row r="23" spans="1:3" ht="20.100000000000001" customHeight="1" x14ac:dyDescent="0.3"/>
  </sheetData>
  <mergeCells count="4">
    <mergeCell ref="B2:C2"/>
    <mergeCell ref="A4:C4"/>
    <mergeCell ref="A20:B21"/>
    <mergeCell ref="B1:C1"/>
  </mergeCells>
  <phoneticPr fontId="4" type="noConversion"/>
  <pageMargins left="1.1811023622047245" right="0.39370078740157483" top="0.59055118110236227" bottom="0.39370078740157483" header="0.31496062992125984" footer="0.31496062992125984"/>
  <pageSetup paperSize="9" scale="78" fitToHeight="0" orientation="portrait" horizontalDpi="0" verticalDpi="0" r:id="rId1"/>
  <headerFooter differentFirst="1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Прил№1</vt:lpstr>
      <vt:lpstr>Прил№2</vt:lpstr>
      <vt:lpstr>Прил№1!Область_печати</vt:lpstr>
      <vt:lpstr>Прил№2!Область_печати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2026-05-15T07:24:11Z</cp:lastPrinted>
  <dcterms:created xsi:type="dcterms:W3CDTF">2024-11-08T10:18:54Z</dcterms:created>
  <dcterms:modified xsi:type="dcterms:W3CDTF">2026-05-29T06:57:01Z</dcterms:modified>
</cp:coreProperties>
</file>